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455" windowHeight="12480"/>
  </bookViews>
  <sheets>
    <sheet name="6月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<sst xmlns="http://schemas.openxmlformats.org/spreadsheetml/2006/main" count="33" uniqueCount="19">
  <si>
    <t>钓鱼台街道2026年6月惠民惠农补贴使用情况</t>
  </si>
  <si>
    <t>序号</t>
  </si>
  <si>
    <t>社区</t>
  </si>
  <si>
    <t>临时救助资金</t>
  </si>
  <si>
    <t>困难残疾人补贴</t>
  </si>
  <si>
    <t>重度残疾人补贴</t>
  </si>
  <si>
    <t>80周岁以上高龄补贴资金</t>
  </si>
  <si>
    <t>孤儿基本生活补助资金</t>
  </si>
  <si>
    <t>城市居民最低生活保障金</t>
  </si>
  <si>
    <t xml:space="preserve">	城市特困人员供养补助资金</t>
  </si>
  <si>
    <t>城乡医疗救助资金</t>
  </si>
  <si>
    <t>总金额/元</t>
  </si>
  <si>
    <t>人数</t>
  </si>
  <si>
    <t>安平社区</t>
  </si>
  <si>
    <t>钓鱼台社区</t>
  </si>
  <si>
    <t>南营房社区</t>
  </si>
  <si>
    <t>喜迎门社区</t>
  </si>
  <si>
    <t>迎宾社区</t>
  </si>
  <si>
    <t>迎河社区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</si>
</sst>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26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workbookViewId="0">
      <selection activeCell="K17" sqref="K17"/>
    </sheetView>
  </sheetViews>
  <sheetFormatPr defaultColWidth="9" defaultRowHeight="14.25"/>
  <cols>
    <col min="1" max="1" width="5.775" customWidth="1"/>
    <col min="2" max="2" width="14" customWidth="1"/>
    <col min="9" max="10" width="12.4416666666667" customWidth="1"/>
    <col min="11" max="14" width="13.2166666666667" customWidth="1"/>
    <col min="15" max="16" width="13.6666666666667" customWidth="1"/>
    <col min="17" max="18" width="13.3333333333333" customWidth="1"/>
  </cols>
  <sheetData>
    <row r="1" ht="33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="1" customFormat="1" spans="1:18">
      <c r="A2" s="3" t="s">
        <v>1</v>
      </c>
      <c r="B2" s="3" t="s">
        <v>2</v>
      </c>
      <c r="C2" s="4" t="s">
        <v>3</v>
      </c>
      <c r="D2" s="5"/>
      <c r="E2" s="3" t="s">
        <v>4</v>
      </c>
      <c r="F2" s="3"/>
      <c r="G2" s="3" t="s">
        <v>5</v>
      </c>
      <c r="H2" s="3"/>
      <c r="I2" s="3" t="s">
        <v>6</v>
      </c>
      <c r="J2" s="3"/>
      <c r="K2" s="3" t="s">
        <v>7</v>
      </c>
      <c r="L2" s="3"/>
      <c r="M2" s="3" t="s">
        <v>8</v>
      </c>
      <c r="N2" s="3"/>
      <c r="O2" s="3" t="s">
        <v>9</v>
      </c>
      <c r="P2" s="3"/>
      <c r="Q2" s="3" t="s">
        <v>10</v>
      </c>
      <c r="R2" s="3"/>
    </row>
    <row r="3" spans="1:18">
      <c r="A3" s="6"/>
      <c r="B3" s="6"/>
      <c r="C3" s="7" t="s">
        <v>11</v>
      </c>
      <c r="D3" s="7" t="s">
        <v>12</v>
      </c>
      <c r="E3" s="7" t="s">
        <v>11</v>
      </c>
      <c r="F3" s="7" t="s">
        <v>12</v>
      </c>
      <c r="G3" s="7" t="s">
        <v>11</v>
      </c>
      <c r="H3" s="7" t="s">
        <v>12</v>
      </c>
      <c r="I3" s="7" t="s">
        <v>11</v>
      </c>
      <c r="J3" s="7" t="s">
        <v>12</v>
      </c>
      <c r="K3" s="7" t="s">
        <v>11</v>
      </c>
      <c r="L3" s="7" t="s">
        <v>12</v>
      </c>
      <c r="M3" s="7" t="s">
        <v>11</v>
      </c>
      <c r="N3" s="7" t="s">
        <v>12</v>
      </c>
      <c r="O3" s="7" t="s">
        <v>11</v>
      </c>
      <c r="P3" s="7" t="s">
        <v>12</v>
      </c>
      <c r="Q3" s="7" t="s">
        <v>11</v>
      </c>
      <c r="R3" s="7" t="s">
        <v>12</v>
      </c>
    </row>
    <row r="4" ht="20" customHeight="1" spans="1:18">
      <c r="A4" s="6">
        <v>1</v>
      </c>
      <c r="B4" s="7" t="s">
        <v>13</v>
      </c>
      <c r="C4" s="7">
        <v>0</v>
      </c>
      <c r="D4" s="7">
        <v>0</v>
      </c>
      <c r="E4" s="7">
        <f t="shared" ref="E4:E9" si="0">F4*94</f>
        <v>1786</v>
      </c>
      <c r="F4" s="7">
        <v>19</v>
      </c>
      <c r="G4" s="7">
        <f t="shared" ref="G4:G9" si="1">94*H4</f>
        <v>1410</v>
      </c>
      <c r="H4" s="7">
        <v>15</v>
      </c>
      <c r="I4" s="7">
        <f t="shared" ref="I4:I9" si="2">30*J4</f>
        <v>1590</v>
      </c>
      <c r="J4" s="7">
        <v>53</v>
      </c>
      <c r="K4" s="7">
        <v>0</v>
      </c>
      <c r="L4" s="7">
        <v>0</v>
      </c>
      <c r="M4" s="7">
        <v>6663</v>
      </c>
      <c r="N4" s="7">
        <v>8</v>
      </c>
      <c r="O4" s="7">
        <f t="shared" ref="O4:O9" si="3">1184*P4</f>
        <v>5920</v>
      </c>
      <c r="P4" s="7">
        <v>5</v>
      </c>
      <c r="Q4" s="7">
        <v>0</v>
      </c>
      <c r="R4" s="7">
        <v>0</v>
      </c>
    </row>
    <row r="5" ht="20" customHeight="1" spans="1:18">
      <c r="A5" s="6">
        <v>2</v>
      </c>
      <c r="B5" s="7" t="s">
        <v>14</v>
      </c>
      <c r="C5" s="7">
        <v>0</v>
      </c>
      <c r="D5" s="7">
        <v>0</v>
      </c>
      <c r="E5" s="7">
        <f t="shared" si="0"/>
        <v>2162</v>
      </c>
      <c r="F5" s="7">
        <v>23</v>
      </c>
      <c r="G5" s="7">
        <f t="shared" si="1"/>
        <v>3008</v>
      </c>
      <c r="H5" s="7">
        <v>32</v>
      </c>
      <c r="I5" s="7">
        <f t="shared" si="2"/>
        <v>2160</v>
      </c>
      <c r="J5" s="7">
        <v>72</v>
      </c>
      <c r="K5" s="7">
        <v>0</v>
      </c>
      <c r="L5" s="7">
        <v>0</v>
      </c>
      <c r="M5" s="7">
        <v>103660</v>
      </c>
      <c r="N5" s="7">
        <v>110</v>
      </c>
      <c r="O5" s="7">
        <f t="shared" si="3"/>
        <v>5920</v>
      </c>
      <c r="P5" s="7">
        <v>5</v>
      </c>
      <c r="Q5" s="7">
        <v>0</v>
      </c>
      <c r="R5" s="7">
        <v>0</v>
      </c>
    </row>
    <row r="6" ht="20" customHeight="1" spans="1:18">
      <c r="A6" s="6">
        <v>3</v>
      </c>
      <c r="B6" s="7" t="s">
        <v>15</v>
      </c>
      <c r="C6" s="7">
        <v>0</v>
      </c>
      <c r="D6" s="7">
        <v>0</v>
      </c>
      <c r="E6" s="7">
        <f t="shared" si="0"/>
        <v>1128</v>
      </c>
      <c r="F6" s="7">
        <v>12</v>
      </c>
      <c r="G6" s="7">
        <f t="shared" si="1"/>
        <v>2632</v>
      </c>
      <c r="H6" s="7">
        <v>28</v>
      </c>
      <c r="I6" s="7">
        <f t="shared" si="2"/>
        <v>2490</v>
      </c>
      <c r="J6" s="7">
        <v>83</v>
      </c>
      <c r="K6" s="7">
        <v>0</v>
      </c>
      <c r="L6" s="7">
        <v>0</v>
      </c>
      <c r="M6" s="7">
        <v>15401</v>
      </c>
      <c r="N6" s="7">
        <v>16</v>
      </c>
      <c r="O6" s="7">
        <f t="shared" si="3"/>
        <v>2368</v>
      </c>
      <c r="P6" s="7">
        <v>2</v>
      </c>
      <c r="Q6" s="7">
        <v>0</v>
      </c>
      <c r="R6" s="7">
        <v>0</v>
      </c>
    </row>
    <row r="7" ht="20" customHeight="1" spans="1:18">
      <c r="A7" s="6">
        <v>4</v>
      </c>
      <c r="B7" s="7" t="s">
        <v>16</v>
      </c>
      <c r="C7" s="7">
        <v>0</v>
      </c>
      <c r="D7" s="7">
        <v>0</v>
      </c>
      <c r="E7" s="7">
        <f t="shared" si="0"/>
        <v>3008</v>
      </c>
      <c r="F7" s="7">
        <v>32</v>
      </c>
      <c r="G7" s="7">
        <f t="shared" si="1"/>
        <v>3760</v>
      </c>
      <c r="H7" s="7">
        <v>40</v>
      </c>
      <c r="I7" s="7">
        <f t="shared" si="2"/>
        <v>2280</v>
      </c>
      <c r="J7" s="7">
        <v>76</v>
      </c>
      <c r="K7" s="7">
        <v>0</v>
      </c>
      <c r="L7" s="7">
        <v>0</v>
      </c>
      <c r="M7" s="7">
        <v>119955.5</v>
      </c>
      <c r="N7" s="7">
        <v>118</v>
      </c>
      <c r="O7" s="7">
        <f t="shared" si="3"/>
        <v>3552</v>
      </c>
      <c r="P7" s="7">
        <v>3</v>
      </c>
      <c r="Q7" s="7">
        <v>0</v>
      </c>
      <c r="R7" s="7">
        <v>0</v>
      </c>
    </row>
    <row r="8" ht="20" customHeight="1" spans="1:18">
      <c r="A8" s="6">
        <v>5</v>
      </c>
      <c r="B8" s="7" t="s">
        <v>17</v>
      </c>
      <c r="C8" s="7">
        <v>0</v>
      </c>
      <c r="D8" s="7">
        <v>0</v>
      </c>
      <c r="E8" s="7">
        <f t="shared" si="0"/>
        <v>1880</v>
      </c>
      <c r="F8" s="7">
        <v>20</v>
      </c>
      <c r="G8" s="7">
        <f t="shared" si="1"/>
        <v>2162</v>
      </c>
      <c r="H8" s="7">
        <v>23</v>
      </c>
      <c r="I8" s="7">
        <f t="shared" si="2"/>
        <v>2730</v>
      </c>
      <c r="J8" s="7">
        <v>91</v>
      </c>
      <c r="K8" s="7">
        <v>0</v>
      </c>
      <c r="L8" s="7">
        <v>0</v>
      </c>
      <c r="M8" s="7">
        <v>8770.5</v>
      </c>
      <c r="N8" s="7">
        <v>12</v>
      </c>
      <c r="O8" s="7">
        <f t="shared" si="3"/>
        <v>1184</v>
      </c>
      <c r="P8" s="7">
        <v>1</v>
      </c>
      <c r="Q8" s="7">
        <v>0</v>
      </c>
      <c r="R8" s="7">
        <v>0</v>
      </c>
    </row>
    <row r="9" ht="20" customHeight="1" spans="1:18">
      <c r="A9" s="6">
        <v>6</v>
      </c>
      <c r="B9" s="7" t="s">
        <v>18</v>
      </c>
      <c r="C9" s="7">
        <v>0</v>
      </c>
      <c r="D9" s="7">
        <v>0</v>
      </c>
      <c r="E9" s="7">
        <f t="shared" si="0"/>
        <v>752</v>
      </c>
      <c r="F9" s="7">
        <v>8</v>
      </c>
      <c r="G9" s="7">
        <f t="shared" si="1"/>
        <v>2350</v>
      </c>
      <c r="H9" s="7">
        <v>25</v>
      </c>
      <c r="I9" s="7">
        <f t="shared" si="2"/>
        <v>4680</v>
      </c>
      <c r="J9" s="7">
        <v>156</v>
      </c>
      <c r="K9" s="7">
        <v>0</v>
      </c>
      <c r="L9" s="7">
        <v>0</v>
      </c>
      <c r="M9" s="7">
        <v>5012</v>
      </c>
      <c r="N9" s="7">
        <v>4</v>
      </c>
      <c r="O9" s="7">
        <f t="shared" si="3"/>
        <v>2368</v>
      </c>
      <c r="P9" s="7">
        <v>2</v>
      </c>
      <c r="Q9" s="7">
        <v>0</v>
      </c>
      <c r="R9" s="7">
        <v>0</v>
      </c>
    </row>
  </sheetData>
  <mergeCells count="11">
    <mergeCell ref="A1:R1"/>
    <mergeCell ref="C2:D2"/>
    <mergeCell ref="E2:F2"/>
    <mergeCell ref="G2:H2"/>
    <mergeCell ref="I2:J2"/>
    <mergeCell ref="K2:L2"/>
    <mergeCell ref="M2:N2"/>
    <mergeCell ref="O2:P2"/>
    <mergeCell ref="Q2:R2"/>
    <mergeCell ref="A2:A3"/>
    <mergeCell ref="B2:B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</dc:creator>
  <cp:lastModifiedBy>武林</cp:lastModifiedBy>
  <dcterms:created xsi:type="dcterms:W3CDTF">2015-06-05T18:19:00Z</dcterms:created>
  <dcterms:modified xsi:type="dcterms:W3CDTF">2026-07-09T06:39:52Z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53B5BC661ACD4255A808AFD6C6DBEAF2_12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